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I6" i="4" l="1"/>
  <c r="K6" i="4" l="1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<sst xmlns="http://schemas.openxmlformats.org/spreadsheetml/2006/main" count="29" uniqueCount="21">
  <si>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</si>
  <si>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</si>
  <si>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</si>
  <si>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</si>
  <si>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</si>
  <si>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</si>
  <si>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</si>
  <si>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</si>
  <si>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</si>
  <si>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</si>
  <si>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</si>
  <si>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</si>
  <si>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</si>
  <si>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</si>
  <si>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</si>
  <si>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</si>
  <si>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</si>
  <si>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2021-2022</t>
  </si>
  <si>
    <t>Μεταβολή 
2020-2022</t>
  </si>
  <si>
    <r>
      <t xml:space="preserve">            τον Φεβρουάριο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2020 μέχρι 2022</t>
    </r>
  </si>
  <si>
    <t>Φεβρουάριος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</si>
</sst>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3" fontId="1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2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Φεβρουάριο του 2020 μέχρι 2022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647</c:v>
                </c:pt>
                <c:pt idx="1">
                  <c:v>1276</c:v>
                </c:pt>
                <c:pt idx="2">
                  <c:v>2553</c:v>
                </c:pt>
                <c:pt idx="3">
                  <c:v>4655</c:v>
                </c:pt>
                <c:pt idx="4">
                  <c:v>37</c:v>
                </c:pt>
                <c:pt idx="5">
                  <c:v>852</c:v>
                </c:pt>
                <c:pt idx="6">
                  <c:v>491</c:v>
                </c:pt>
                <c:pt idx="7">
                  <c:v>3114</c:v>
                </c:pt>
                <c:pt idx="8">
                  <c:v>40</c:v>
                </c:pt>
                <c:pt idx="9">
                  <c:v>895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1232</c:v>
                </c:pt>
                <c:pt idx="1">
                  <c:v>3009</c:v>
                </c:pt>
                <c:pt idx="2">
                  <c:v>5345</c:v>
                </c:pt>
                <c:pt idx="3">
                  <c:v>9330</c:v>
                </c:pt>
                <c:pt idx="4">
                  <c:v>82</c:v>
                </c:pt>
                <c:pt idx="5">
                  <c:v>1804</c:v>
                </c:pt>
                <c:pt idx="6">
                  <c:v>1040</c:v>
                </c:pt>
                <c:pt idx="7">
                  <c:v>6683</c:v>
                </c:pt>
                <c:pt idx="8">
                  <c:v>81</c:v>
                </c:pt>
                <c:pt idx="9">
                  <c:v>2413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856</c:v>
                </c:pt>
                <c:pt idx="1">
                  <c:v>1728</c:v>
                </c:pt>
                <c:pt idx="2">
                  <c:v>3859</c:v>
                </c:pt>
                <c:pt idx="3">
                  <c:v>8305</c:v>
                </c:pt>
                <c:pt idx="4">
                  <c:v>52</c:v>
                </c:pt>
                <c:pt idx="5">
                  <c:v>1145</c:v>
                </c:pt>
                <c:pt idx="6">
                  <c:v>1012</c:v>
                </c:pt>
                <c:pt idx="7">
                  <c:v>6104</c:v>
                </c:pt>
                <c:pt idx="8">
                  <c:v>41</c:v>
                </c:pt>
                <c:pt idx="9">
                  <c:v>1314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26240"/>
        <c:axId val="216828160"/>
      </c:barChart>
      <c:catAx>
        <c:axId val="21682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682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828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6826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</a:t>
            </a:r>
            <a:r>
              <a:rPr lang="el-GR" sz="1200" b="1" i="0" u="none" strike="noStrike" baseline="0">
                <a:effectLst/>
              </a:rPr>
              <a:t>Φεβρουάριος</a:t>
            </a:r>
            <a:endParaRPr lang="el-GR"/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-585</c:v>
                </c:pt>
                <c:pt idx="1">
                  <c:v>-1733</c:v>
                </c:pt>
                <c:pt idx="2">
                  <c:v>-966</c:v>
                </c:pt>
                <c:pt idx="3">
                  <c:v>-2792</c:v>
                </c:pt>
                <c:pt idx="4">
                  <c:v>-4675</c:v>
                </c:pt>
                <c:pt idx="5">
                  <c:v>-45</c:v>
                </c:pt>
                <c:pt idx="6">
                  <c:v>-952</c:v>
                </c:pt>
                <c:pt idx="7">
                  <c:v>-549</c:v>
                </c:pt>
                <c:pt idx="8">
                  <c:v>-3569</c:v>
                </c:pt>
                <c:pt idx="9">
                  <c:v>-41</c:v>
                </c:pt>
                <c:pt idx="10">
                  <c:v>-1518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62944"/>
        <c:axId val="229764480"/>
      </c:barChart>
      <c:catAx>
        <c:axId val="229762944"/>
        <c:scaling>
          <c:orientation val="minMax"/>
        </c:scaling>
        <c:delete val="1"/>
        <c:axPos val="l"/>
        <c:majorTickMark val="out"/>
        <c:minorTickMark val="none"/>
        <c:tickLblPos val="nextTo"/>
        <c:crossAx val="229764480"/>
        <c:crosses val="autoZero"/>
        <c:auto val="1"/>
        <c:lblAlgn val="ctr"/>
        <c:lblOffset val="100"/>
        <c:noMultiLvlLbl val="0"/>
      </c:catAx>
      <c:valAx>
        <c:axId val="22976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9762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O18" sqref="O18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</row>
    <row r="2" spans="1:17" ht="16.5" customHeight="1" thickBot="1" x14ac:dyDescent="0.25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2"/>
      <c r="P2" s="42"/>
      <c r="Q2" s="42"/>
    </row>
    <row r="3" spans="1:17" x14ac:dyDescent="0.2">
      <c r="A3" s="30"/>
      <c r="B3" s="31"/>
      <c r="C3" s="44" t="s">
        <v>20</v>
      </c>
      <c r="D3" s="44"/>
      <c r="E3" s="44"/>
      <c r="F3" s="44"/>
      <c r="G3" s="44"/>
      <c r="H3" s="44"/>
      <c r="I3" s="44"/>
      <c r="J3" s="44"/>
      <c r="K3" s="44"/>
      <c r="L3" s="45"/>
      <c r="M3" s="6"/>
      <c r="N3" s="11"/>
      <c r="O3" s="11">
        <f>C4</f>
        <v>2020</v>
      </c>
      <c r="P3" s="11">
        <f>E4</f>
        <v>2021</v>
      </c>
      <c r="Q3" s="11">
        <f>G4</f>
        <v>2022</v>
      </c>
    </row>
    <row r="4" spans="1:17" ht="26.25" customHeight="1" x14ac:dyDescent="0.25">
      <c r="A4" s="32"/>
      <c r="B4" s="26" t="s">
        <v>3</v>
      </c>
      <c r="C4" s="46">
        <v>2020</v>
      </c>
      <c r="D4" s="46"/>
      <c r="E4" s="46">
        <v>2021</v>
      </c>
      <c r="F4" s="46"/>
      <c r="G4" s="46">
        <v>2022</v>
      </c>
      <c r="H4" s="46"/>
      <c r="I4" s="47" t="s">
        <v>17</v>
      </c>
      <c r="J4" s="47"/>
      <c r="K4" s="47" t="s">
        <v>18</v>
      </c>
      <c r="L4" s="48"/>
      <c r="M4" s="3"/>
      <c r="N4" s="11">
        <v>1</v>
      </c>
      <c r="O4" s="13">
        <f>C6</f>
        <v>856</v>
      </c>
      <c r="P4" s="14">
        <f>E6</f>
        <v>1232</v>
      </c>
      <c r="Q4" s="14">
        <f>G6</f>
        <v>647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1728</v>
      </c>
      <c r="P5" s="14">
        <f>E7</f>
        <v>3009</v>
      </c>
      <c r="Q5" s="14">
        <f>G7</f>
        <v>1276</v>
      </c>
    </row>
    <row r="6" spans="1:17" x14ac:dyDescent="0.2">
      <c r="A6" s="34">
        <v>1</v>
      </c>
      <c r="B6" s="28" t="s">
        <v>8</v>
      </c>
      <c r="C6" s="39">
        <v>856</v>
      </c>
      <c r="D6" s="38">
        <f>C6/C17</f>
        <v>3.3411397345823574E-2</v>
      </c>
      <c r="E6" s="39">
        <v>1232</v>
      </c>
      <c r="F6" s="38">
        <f>E6/E17</f>
        <v>3.7573576504315469E-2</v>
      </c>
      <c r="G6" s="49">
        <v>647</v>
      </c>
      <c r="H6" s="18">
        <f>G6/G17</f>
        <v>4.211142931528248E-2</v>
      </c>
      <c r="I6" s="41">
        <f>G6-E6</f>
        <v>-585</v>
      </c>
      <c r="J6" s="20">
        <f>I6/E6</f>
        <v>-0.47483766233766234</v>
      </c>
      <c r="K6" s="19">
        <f>G6-C6</f>
        <v>-209</v>
      </c>
      <c r="L6" s="21">
        <f t="shared" ref="L6:L16" si="0">K6/C6</f>
        <v>-0.24415887850467291</v>
      </c>
      <c r="M6" s="7"/>
      <c r="N6" s="11">
        <v>4</v>
      </c>
      <c r="O6" s="13">
        <f t="shared" ref="O6:O13" si="1">C9</f>
        <v>3859</v>
      </c>
      <c r="P6" s="14">
        <f t="shared" ref="P6:P13" si="2">E9</f>
        <v>5345</v>
      </c>
      <c r="Q6" s="14">
        <f t="shared" ref="Q6:Q13" si="3">G9</f>
        <v>2553</v>
      </c>
    </row>
    <row r="7" spans="1:17" x14ac:dyDescent="0.2">
      <c r="A7" s="34">
        <v>2</v>
      </c>
      <c r="B7" s="29" t="s">
        <v>9</v>
      </c>
      <c r="C7" s="39">
        <v>1728</v>
      </c>
      <c r="D7" s="38">
        <f>C7/C17</f>
        <v>6.7447306791569087E-2</v>
      </c>
      <c r="E7" s="39">
        <v>3009</v>
      </c>
      <c r="F7" s="38">
        <f>E7/E17</f>
        <v>9.1768580926530244E-2</v>
      </c>
      <c r="G7" s="49">
        <v>1276</v>
      </c>
      <c r="H7" s="18">
        <f>G7/G17</f>
        <v>8.3051288726894032E-2</v>
      </c>
      <c r="I7" s="19">
        <f t="shared" ref="I7:I17" si="4">G7-E7</f>
        <v>-1733</v>
      </c>
      <c r="J7" s="20">
        <f t="shared" ref="J7:J17" si="5">I7/E7</f>
        <v>-0.57593885011631774</v>
      </c>
      <c r="K7" s="19">
        <f t="shared" ref="K7:K17" si="6">G7-C7</f>
        <v>-452</v>
      </c>
      <c r="L7" s="21">
        <f t="shared" si="0"/>
        <v>-0.26157407407407407</v>
      </c>
      <c r="M7" s="7"/>
      <c r="N7" s="11">
        <v>5</v>
      </c>
      <c r="O7" s="13">
        <f t="shared" si="1"/>
        <v>8305</v>
      </c>
      <c r="P7" s="14">
        <f t="shared" si="2"/>
        <v>9330</v>
      </c>
      <c r="Q7" s="14">
        <f t="shared" si="3"/>
        <v>4655</v>
      </c>
    </row>
    <row r="8" spans="1:17" x14ac:dyDescent="0.2">
      <c r="A8" s="34">
        <v>3</v>
      </c>
      <c r="B8" s="29" t="s">
        <v>10</v>
      </c>
      <c r="C8" s="39">
        <v>1204</v>
      </c>
      <c r="D8" s="38">
        <f>C8/C17</f>
        <v>4.6994535519125684E-2</v>
      </c>
      <c r="E8" s="39">
        <v>1770</v>
      </c>
      <c r="F8" s="38">
        <f>E8/E17</f>
        <v>5.3981518192076611E-2</v>
      </c>
      <c r="G8" s="49">
        <v>804</v>
      </c>
      <c r="H8" s="18">
        <f>G8/G17</f>
        <v>5.2330122363967717E-2</v>
      </c>
      <c r="I8" s="19">
        <f t="shared" si="4"/>
        <v>-966</v>
      </c>
      <c r="J8" s="20">
        <f t="shared" si="5"/>
        <v>-0.54576271186440672</v>
      </c>
      <c r="K8" s="19">
        <f t="shared" si="6"/>
        <v>-400</v>
      </c>
      <c r="L8" s="21">
        <f t="shared" si="0"/>
        <v>-0.33222591362126247</v>
      </c>
      <c r="M8" s="7"/>
      <c r="N8" s="11">
        <v>6</v>
      </c>
      <c r="O8" s="13">
        <f t="shared" si="1"/>
        <v>52</v>
      </c>
      <c r="P8" s="14">
        <f t="shared" si="2"/>
        <v>82</v>
      </c>
      <c r="Q8" s="14">
        <f t="shared" si="3"/>
        <v>37</v>
      </c>
    </row>
    <row r="9" spans="1:17" ht="15.75" x14ac:dyDescent="0.25">
      <c r="A9" s="34">
        <v>4</v>
      </c>
      <c r="B9" s="25" t="s">
        <v>11</v>
      </c>
      <c r="C9" s="39">
        <v>3859</v>
      </c>
      <c r="D9" s="38">
        <f>C9/C17</f>
        <v>0.15062451209992195</v>
      </c>
      <c r="E9" s="39">
        <v>5345</v>
      </c>
      <c r="F9" s="38">
        <f>E9/E17</f>
        <v>0.16301198572692061</v>
      </c>
      <c r="G9" s="49">
        <v>2553</v>
      </c>
      <c r="H9" s="18">
        <f>G9/G17</f>
        <v>0.16616766467065869</v>
      </c>
      <c r="I9" s="19">
        <f t="shared" si="4"/>
        <v>-2792</v>
      </c>
      <c r="J9" s="20">
        <f t="shared" si="5"/>
        <v>-0.52235734331150607</v>
      </c>
      <c r="K9" s="19">
        <f t="shared" si="6"/>
        <v>-1306</v>
      </c>
      <c r="L9" s="21">
        <f t="shared" si="0"/>
        <v>-0.33842964498574762</v>
      </c>
      <c r="M9" s="9"/>
      <c r="N9" s="11">
        <v>7</v>
      </c>
      <c r="O9" s="13">
        <f t="shared" si="1"/>
        <v>1145</v>
      </c>
      <c r="P9" s="14">
        <f t="shared" si="2"/>
        <v>1804</v>
      </c>
      <c r="Q9" s="14">
        <f t="shared" si="3"/>
        <v>852</v>
      </c>
    </row>
    <row r="10" spans="1:17" x14ac:dyDescent="0.2">
      <c r="A10" s="34">
        <v>5</v>
      </c>
      <c r="B10" s="25" t="s">
        <v>12</v>
      </c>
      <c r="C10" s="39">
        <v>8305</v>
      </c>
      <c r="D10" s="38">
        <f>C10/C17</f>
        <v>0.32416081186572993</v>
      </c>
      <c r="E10" s="39">
        <v>9330</v>
      </c>
      <c r="F10" s="38">
        <f>E10/E17</f>
        <v>0.28454664674128521</v>
      </c>
      <c r="G10" s="49">
        <v>4655</v>
      </c>
      <c r="H10" s="18">
        <f>G10/G17</f>
        <v>0.3029809945326738</v>
      </c>
      <c r="I10" s="19">
        <f t="shared" si="4"/>
        <v>-4675</v>
      </c>
      <c r="J10" s="20">
        <f t="shared" si="5"/>
        <v>-0.50107181136120038</v>
      </c>
      <c r="K10" s="19">
        <f t="shared" si="6"/>
        <v>-3650</v>
      </c>
      <c r="L10" s="21">
        <f t="shared" si="0"/>
        <v>-0.43949428055388318</v>
      </c>
      <c r="M10" s="7"/>
      <c r="N10" s="11">
        <v>8</v>
      </c>
      <c r="O10" s="13">
        <f t="shared" si="1"/>
        <v>1012</v>
      </c>
      <c r="P10" s="14">
        <f t="shared" si="2"/>
        <v>1040</v>
      </c>
      <c r="Q10" s="14">
        <f t="shared" si="3"/>
        <v>491</v>
      </c>
    </row>
    <row r="11" spans="1:17" x14ac:dyDescent="0.2">
      <c r="A11" s="34">
        <v>6</v>
      </c>
      <c r="B11" s="25" t="s">
        <v>13</v>
      </c>
      <c r="C11" s="39">
        <v>52</v>
      </c>
      <c r="D11" s="38">
        <f>C11/C17</f>
        <v>2.029664324746292E-3</v>
      </c>
      <c r="E11" s="39">
        <v>82</v>
      </c>
      <c r="F11" s="38">
        <f>E11/E17</f>
        <v>2.5008386959041143E-3</v>
      </c>
      <c r="G11" s="49">
        <v>37</v>
      </c>
      <c r="H11" s="18">
        <f>G11/G17</f>
        <v>2.4082270242124447E-3</v>
      </c>
      <c r="I11" s="19">
        <f t="shared" si="4"/>
        <v>-45</v>
      </c>
      <c r="J11" s="20">
        <f t="shared" si="5"/>
        <v>-0.54878048780487809</v>
      </c>
      <c r="K11" s="19">
        <f t="shared" si="6"/>
        <v>-15</v>
      </c>
      <c r="L11" s="21">
        <f t="shared" si="0"/>
        <v>-0.28846153846153844</v>
      </c>
      <c r="M11" s="7"/>
      <c r="N11" s="11">
        <v>9</v>
      </c>
      <c r="O11" s="13">
        <f>C14</f>
        <v>6104</v>
      </c>
      <c r="P11" s="14">
        <f t="shared" si="2"/>
        <v>6683</v>
      </c>
      <c r="Q11" s="14">
        <f t="shared" si="3"/>
        <v>3114</v>
      </c>
    </row>
    <row r="12" spans="1:17" x14ac:dyDescent="0.2">
      <c r="A12" s="34">
        <v>7</v>
      </c>
      <c r="B12" s="25" t="s">
        <v>14</v>
      </c>
      <c r="C12" s="39">
        <v>1145</v>
      </c>
      <c r="D12" s="38">
        <f>C12/C17</f>
        <v>4.4691647150663545E-2</v>
      </c>
      <c r="E12" s="39">
        <v>1804</v>
      </c>
      <c r="F12" s="38">
        <f>E12/E17</f>
        <v>5.5018451309890512E-2</v>
      </c>
      <c r="G12" s="49">
        <v>852</v>
      </c>
      <c r="H12" s="18">
        <f>G12/G17</f>
        <v>5.5454308773756837E-2</v>
      </c>
      <c r="I12" s="19">
        <f t="shared" si="4"/>
        <v>-952</v>
      </c>
      <c r="J12" s="20">
        <f t="shared" si="5"/>
        <v>-0.52771618625277161</v>
      </c>
      <c r="K12" s="19">
        <f t="shared" si="6"/>
        <v>-293</v>
      </c>
      <c r="L12" s="21">
        <f t="shared" si="0"/>
        <v>-0.25589519650655024</v>
      </c>
      <c r="M12" s="7"/>
      <c r="N12" s="11">
        <v>10</v>
      </c>
      <c r="O12" s="13">
        <f t="shared" si="1"/>
        <v>41</v>
      </c>
      <c r="P12" s="14">
        <f t="shared" si="2"/>
        <v>81</v>
      </c>
      <c r="Q12" s="14">
        <f t="shared" si="3"/>
        <v>40</v>
      </c>
    </row>
    <row r="13" spans="1:17" x14ac:dyDescent="0.2">
      <c r="A13" s="34">
        <v>8</v>
      </c>
      <c r="B13" s="25" t="s">
        <v>16</v>
      </c>
      <c r="C13" s="39">
        <v>1012</v>
      </c>
      <c r="D13" s="38">
        <f>C13/C17</f>
        <v>3.9500390320062452E-2</v>
      </c>
      <c r="E13" s="39">
        <v>1040</v>
      </c>
      <c r="F13" s="38">
        <f>E13/E17</f>
        <v>3.1717954191954618E-2</v>
      </c>
      <c r="G13" s="49">
        <v>491</v>
      </c>
      <c r="H13" s="18">
        <f>G13/G17</f>
        <v>3.1957823483467845E-2</v>
      </c>
      <c r="I13" s="19">
        <f t="shared" si="4"/>
        <v>-549</v>
      </c>
      <c r="J13" s="20">
        <f t="shared" si="5"/>
        <v>-0.5278846153846154</v>
      </c>
      <c r="K13" s="19">
        <f t="shared" si="6"/>
        <v>-521</v>
      </c>
      <c r="L13" s="21">
        <f t="shared" si="0"/>
        <v>-0.5148221343873518</v>
      </c>
      <c r="M13" s="7"/>
      <c r="N13" s="11">
        <v>11</v>
      </c>
      <c r="O13" s="13">
        <f t="shared" si="1"/>
        <v>1314</v>
      </c>
      <c r="P13" s="14">
        <f t="shared" si="2"/>
        <v>2413</v>
      </c>
      <c r="Q13" s="14">
        <f t="shared" si="3"/>
        <v>895</v>
      </c>
    </row>
    <row r="14" spans="1:17" x14ac:dyDescent="0.2">
      <c r="A14" s="34">
        <v>9</v>
      </c>
      <c r="B14" s="25" t="s">
        <v>15</v>
      </c>
      <c r="C14" s="39">
        <v>6104</v>
      </c>
      <c r="D14" s="38">
        <f>C14/C17</f>
        <v>0.23825136612021858</v>
      </c>
      <c r="E14" s="39">
        <v>6683</v>
      </c>
      <c r="F14" s="38">
        <f>E14/E17</f>
        <v>0.20381835371618531</v>
      </c>
      <c r="G14" s="49">
        <v>3114</v>
      </c>
      <c r="H14" s="18">
        <f>G14/G17</f>
        <v>0.20268159333506899</v>
      </c>
      <c r="I14" s="19">
        <f t="shared" si="4"/>
        <v>-3569</v>
      </c>
      <c r="J14" s="20">
        <f t="shared" si="5"/>
        <v>-0.53404159808469254</v>
      </c>
      <c r="K14" s="19">
        <f t="shared" si="6"/>
        <v>-2990</v>
      </c>
      <c r="L14" s="21">
        <f t="shared" si="0"/>
        <v>-0.48984272608125817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41</v>
      </c>
      <c r="D15" s="38">
        <f>C15/C17</f>
        <v>1.600312256049961E-3</v>
      </c>
      <c r="E15" s="39">
        <v>81</v>
      </c>
      <c r="F15" s="38">
        <f>E15/E17</f>
        <v>2.4703406630272348E-3</v>
      </c>
      <c r="G15" s="49">
        <v>40</v>
      </c>
      <c r="H15" s="18">
        <f>G15/G17</f>
        <v>2.6034886748242643E-3</v>
      </c>
      <c r="I15" s="19">
        <f t="shared" si="4"/>
        <v>-41</v>
      </c>
      <c r="J15" s="20">
        <f t="shared" si="5"/>
        <v>-0.50617283950617287</v>
      </c>
      <c r="K15" s="19">
        <f t="shared" si="6"/>
        <v>-1</v>
      </c>
      <c r="L15" s="21">
        <f t="shared" si="0"/>
        <v>-2.4390243902439025E-2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39">
        <v>1314</v>
      </c>
      <c r="D16" s="38">
        <f>C16/C17</f>
        <v>5.1288056206088992E-2</v>
      </c>
      <c r="E16" s="39">
        <v>2413</v>
      </c>
      <c r="F16" s="38">
        <f>E16/E17</f>
        <v>7.3591753331910092E-2</v>
      </c>
      <c r="G16" s="49">
        <v>895</v>
      </c>
      <c r="H16" s="18">
        <f>G16/G17</f>
        <v>5.8253059099192921E-2</v>
      </c>
      <c r="I16" s="19">
        <f t="shared" si="4"/>
        <v>-1518</v>
      </c>
      <c r="J16" s="20">
        <f t="shared" si="5"/>
        <v>-0.62909241607956901</v>
      </c>
      <c r="K16" s="19">
        <f t="shared" si="6"/>
        <v>-419</v>
      </c>
      <c r="L16" s="21">
        <f t="shared" si="0"/>
        <v>-0.31887366818873669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25620</v>
      </c>
      <c r="D17" s="22">
        <f>C17/C17</f>
        <v>1</v>
      </c>
      <c r="E17" s="23">
        <f>SUM(E6:E16)</f>
        <v>32789</v>
      </c>
      <c r="F17" s="40">
        <f>E17/E17</f>
        <v>1</v>
      </c>
      <c r="G17" s="23">
        <f>SUM(G6:G16)</f>
        <v>15364</v>
      </c>
      <c r="H17" s="40">
        <f>G17/G17</f>
        <v>1</v>
      </c>
      <c r="I17" s="23">
        <f t="shared" si="4"/>
        <v>-17425</v>
      </c>
      <c r="J17" s="22">
        <f t="shared" si="5"/>
        <v>-0.53142822287962421</v>
      </c>
      <c r="K17" s="23">
        <f t="shared" si="6"/>
        <v>-10256</v>
      </c>
      <c r="L17" s="24">
        <f t="shared" ref="L17" si="7">K17/C17</f>
        <v>-0.40031225604996096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2022-03-21T07:56:58Z</cp:lastPrinted>
  <dcterms:created xsi:type="dcterms:W3CDTF">2003-06-02T05:51:50Z</dcterms:created>
  <dcterms:modified xsi:type="dcterms:W3CDTF">2022-03-21T07:57:00Z</dcterms:modified>
</cp:coreProperties>
</file>